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property\Associations\Club Cottages\Budget\"/>
    </mc:Choice>
  </mc:AlternateContent>
  <xr:revisionPtr revIDLastSave="0" documentId="13_ncr:1_{2AE56591-5AFD-4C8A-AC5E-DA9B4C89CC4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Sheet1!$A$1:$I$49</definedName>
  </definedNames>
  <calcPr calcId="191029"/>
</workbook>
</file>

<file path=xl/calcChain.xml><?xml version="1.0" encoding="utf-8"?>
<calcChain xmlns="http://schemas.openxmlformats.org/spreadsheetml/2006/main">
  <c r="I36" i="1" l="1"/>
  <c r="I9" i="1"/>
  <c r="G36" i="1"/>
  <c r="G37" i="1" s="1"/>
  <c r="G9" i="1"/>
  <c r="H36" i="1"/>
  <c r="H9" i="1"/>
  <c r="I37" i="1" l="1"/>
  <c r="H37" i="1"/>
  <c r="E36" i="1"/>
  <c r="E9" i="1"/>
  <c r="E37" i="1" l="1"/>
  <c r="F36" i="1"/>
  <c r="F9" i="1"/>
  <c r="F37" i="1" l="1"/>
</calcChain>
</file>

<file path=xl/sharedStrings.xml><?xml version="1.0" encoding="utf-8"?>
<sst xmlns="http://schemas.openxmlformats.org/spreadsheetml/2006/main" count="48" uniqueCount="44">
  <si>
    <t>Dues-including sewer/water</t>
  </si>
  <si>
    <t>Total Gross Income</t>
  </si>
  <si>
    <t>ACCT</t>
  </si>
  <si>
    <t>Expenses</t>
  </si>
  <si>
    <t>Skyland Metro District</t>
  </si>
  <si>
    <t>Trash</t>
  </si>
  <si>
    <t>Insurance</t>
  </si>
  <si>
    <t>Accounting</t>
  </si>
  <si>
    <t>Miscellaneous</t>
  </si>
  <si>
    <t>Total</t>
  </si>
  <si>
    <t>4 Bedroom</t>
  </si>
  <si>
    <t>3 Bedroom</t>
  </si>
  <si>
    <t>Income</t>
  </si>
  <si>
    <t>East River Sanitation</t>
  </si>
  <si>
    <t>Developer</t>
  </si>
  <si>
    <t>prorated share of insurance</t>
  </si>
  <si>
    <t>Smith</t>
  </si>
  <si>
    <t xml:space="preserve"> </t>
  </si>
  <si>
    <t>Special assessment income</t>
  </si>
  <si>
    <t>Garden Care</t>
  </si>
  <si>
    <t>Developer-Payments</t>
  </si>
  <si>
    <t>Developer-Dues</t>
  </si>
  <si>
    <t>Reserve</t>
  </si>
  <si>
    <t>Gen Maint/ Repair</t>
  </si>
  <si>
    <t>Actual</t>
  </si>
  <si>
    <t>Attorney fees</t>
  </si>
  <si>
    <t>Grounds Maintenance Duplexes</t>
  </si>
  <si>
    <t>Tree care/common area open space</t>
  </si>
  <si>
    <t>Supplies for Gen Maint</t>
  </si>
  <si>
    <t>Proposed</t>
  </si>
  <si>
    <t>Bank Charges</t>
  </si>
  <si>
    <t>Roof Snow Removal</t>
  </si>
  <si>
    <t>Extra yard watering</t>
  </si>
  <si>
    <t>Developer income (Divine)</t>
  </si>
  <si>
    <t>21 out of 25 lots</t>
  </si>
  <si>
    <t xml:space="preserve">Special Assessment </t>
  </si>
  <si>
    <t xml:space="preserve">Management </t>
  </si>
  <si>
    <t>Oiling both units 2019-20</t>
  </si>
  <si>
    <t>?</t>
  </si>
  <si>
    <t xml:space="preserve">PR Management Fees to $55/unit </t>
  </si>
  <si>
    <t>Seal Co</t>
  </si>
  <si>
    <t>Snow Removal-drives &amp; road</t>
  </si>
  <si>
    <t xml:space="preserve">PR Management Fees to $60/unit </t>
  </si>
  <si>
    <t xml:space="preserve">PR Management Fees to $65/unit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</si>
</sst>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6">
    <xf numFmtId="0" fontId="0" fillId="0" borderId="0" xfId="0"/>
    <xf numFmtId="44" fontId="0" fillId="0" borderId="0" xfId="0" applyNumberFormat="1" applyBorder="1"/>
    <xf numFmtId="0" fontId="0" fillId="0" borderId="0" xfId="0" applyBorder="1"/>
    <xf numFmtId="0" fontId="0" fillId="0" borderId="1" xfId="0" applyBorder="1"/>
    <xf numFmtId="0" fontId="0" fillId="0" borderId="2" xfId="0" applyBorder="1"/>
    <xf numFmtId="44" fontId="0" fillId="0" borderId="0" xfId="1" applyFont="1" applyBorder="1"/>
    <xf numFmtId="0" fontId="1" fillId="0" borderId="2" xfId="0" applyFont="1" applyBorder="1"/>
    <xf numFmtId="44" fontId="0" fillId="0" borderId="1" xfId="0" applyNumberFormat="1" applyBorder="1"/>
    <xf numFmtId="44" fontId="0" fillId="0" borderId="2" xfId="0" applyNumberFormat="1" applyBorder="1"/>
    <xf numFmtId="0" fontId="0" fillId="0" borderId="4" xfId="0" applyBorder="1"/>
    <xf numFmtId="0" fontId="1" fillId="0" borderId="6" xfId="0" applyFont="1" applyBorder="1" applyAlignment="1">
      <alignment horizontal="center"/>
    </xf>
    <xf numFmtId="44" fontId="0" fillId="0" borderId="8" xfId="1" applyFont="1" applyBorder="1"/>
    <xf numFmtId="0" fontId="1" fillId="0" borderId="0" xfId="0" applyFont="1" applyFill="1" applyBorder="1" applyAlignment="1">
      <alignment horizontal="center"/>
    </xf>
    <xf numFmtId="44" fontId="0" fillId="0" borderId="0" xfId="1" applyFont="1" applyFill="1" applyBorder="1"/>
    <xf numFmtId="44" fontId="0" fillId="0" borderId="0" xfId="0" applyNumberFormat="1" applyFill="1" applyBorder="1"/>
    <xf numFmtId="0" fontId="0" fillId="0" borderId="0" xfId="0" applyBorder="1" applyAlignment="1">
      <alignment horizontal="left"/>
    </xf>
    <xf numFmtId="0" fontId="0" fillId="0" borderId="3" xfId="0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0" fillId="0" borderId="0" xfId="0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zoomScaleNormal="100" zoomScaleSheetLayoutView="100" workbookViewId="0">
      <selection sqref="A1:I49"/>
    </sheetView>
  </sheetViews>
  <sheetFormatPr defaultRowHeight="12.75" x14ac:dyDescent="0.2"/>
  <cols>
    <col min="1" max="1" width="23.5703125" style="25" customWidth="1"/>
    <col min="2" max="2" width="10.28515625" style="2" customWidth="1"/>
    <col min="3" max="3" width="11.28515625" style="2" customWidth="1"/>
    <col min="4" max="4" width="11" style="2" customWidth="1"/>
    <col min="5" max="5" width="11.85546875" style="2" hidden="1" customWidth="1"/>
    <col min="6" max="9" width="11.85546875" style="2" customWidth="1"/>
    <col min="10" max="16384" width="9.140625" style="2"/>
  </cols>
  <sheetData>
    <row r="1" spans="1:12" x14ac:dyDescent="0.2">
      <c r="A1" s="16"/>
      <c r="B1" s="9"/>
      <c r="C1" s="9"/>
      <c r="D1" s="9"/>
      <c r="E1" s="12" t="s">
        <v>24</v>
      </c>
      <c r="F1" s="12" t="s">
        <v>29</v>
      </c>
      <c r="G1" s="12" t="s">
        <v>24</v>
      </c>
      <c r="H1" s="12" t="s">
        <v>29</v>
      </c>
      <c r="I1" s="12" t="s">
        <v>29</v>
      </c>
    </row>
    <row r="2" spans="1:12" ht="13.5" thickBot="1" x14ac:dyDescent="0.25">
      <c r="A2" s="17" t="s">
        <v>12</v>
      </c>
      <c r="B2" s="6" t="s">
        <v>14</v>
      </c>
      <c r="C2" s="6" t="s">
        <v>11</v>
      </c>
      <c r="D2" s="6" t="s">
        <v>10</v>
      </c>
      <c r="E2" s="10">
        <v>2019</v>
      </c>
      <c r="F2" s="10">
        <v>2020</v>
      </c>
      <c r="G2" s="10">
        <v>2020</v>
      </c>
      <c r="H2" s="10">
        <v>2021</v>
      </c>
      <c r="I2" s="10">
        <v>2022</v>
      </c>
    </row>
    <row r="3" spans="1:12" ht="25.5" x14ac:dyDescent="0.2">
      <c r="A3" s="18" t="s">
        <v>0</v>
      </c>
      <c r="B3" s="7"/>
      <c r="C3" s="7">
        <v>11692.02</v>
      </c>
      <c r="D3" s="7">
        <v>11805.98</v>
      </c>
      <c r="E3" s="14">
        <v>23498</v>
      </c>
      <c r="F3" s="14">
        <v>23498</v>
      </c>
      <c r="G3" s="14">
        <v>23498</v>
      </c>
      <c r="H3" s="14">
        <v>25898</v>
      </c>
      <c r="I3" s="14">
        <v>25898</v>
      </c>
    </row>
    <row r="4" spans="1:12" x14ac:dyDescent="0.2">
      <c r="A4" s="19" t="s">
        <v>21</v>
      </c>
      <c r="B4" s="1">
        <v>3990</v>
      </c>
      <c r="C4" s="1"/>
      <c r="D4" s="1"/>
      <c r="E4" s="5">
        <v>4410</v>
      </c>
      <c r="F4" s="13">
        <v>4830</v>
      </c>
      <c r="G4" s="13">
        <v>4830</v>
      </c>
      <c r="H4" s="13">
        <v>4830</v>
      </c>
      <c r="I4" s="13">
        <v>4830</v>
      </c>
    </row>
    <row r="5" spans="1:12" x14ac:dyDescent="0.2">
      <c r="A5" s="19" t="s">
        <v>20</v>
      </c>
      <c r="B5" s="1"/>
      <c r="C5" s="1"/>
      <c r="D5" s="1"/>
      <c r="E5" s="5"/>
      <c r="L5" s="2" t="s">
        <v>17</v>
      </c>
    </row>
    <row r="6" spans="1:12" x14ac:dyDescent="0.2">
      <c r="A6" s="19" t="s">
        <v>16</v>
      </c>
      <c r="B6" s="1">
        <v>420</v>
      </c>
      <c r="C6" s="1"/>
      <c r="D6" s="1"/>
      <c r="E6" s="5">
        <v>420</v>
      </c>
      <c r="F6" s="5"/>
      <c r="G6" s="5"/>
      <c r="H6" s="5"/>
      <c r="I6" s="5"/>
    </row>
    <row r="7" spans="1:12" ht="25.5" x14ac:dyDescent="0.2">
      <c r="A7" s="19" t="s">
        <v>18</v>
      </c>
      <c r="B7" s="1"/>
      <c r="C7" s="1"/>
      <c r="D7" s="1"/>
      <c r="E7" s="5"/>
      <c r="H7" s="13">
        <v>35000</v>
      </c>
      <c r="I7" s="13"/>
    </row>
    <row r="8" spans="1:12" ht="13.5" thickBot="1" x14ac:dyDescent="0.25">
      <c r="A8" s="20" t="s">
        <v>25</v>
      </c>
      <c r="B8" s="8"/>
      <c r="C8" s="8"/>
      <c r="D8" s="8"/>
      <c r="E8" s="5"/>
    </row>
    <row r="9" spans="1:12" x14ac:dyDescent="0.2">
      <c r="A9" s="21" t="s">
        <v>1</v>
      </c>
      <c r="B9" s="7"/>
      <c r="C9" s="7"/>
      <c r="D9" s="7"/>
      <c r="E9" s="11">
        <f t="shared" ref="E9:G9" si="0">SUM(E3:E8)</f>
        <v>28328</v>
      </c>
      <c r="F9" s="11">
        <f t="shared" si="0"/>
        <v>28328</v>
      </c>
      <c r="G9" s="11">
        <f t="shared" si="0"/>
        <v>28328</v>
      </c>
      <c r="H9" s="11">
        <f t="shared" ref="H9:I9" si="1">SUM(H3:H8)</f>
        <v>65728</v>
      </c>
      <c r="I9" s="11">
        <f t="shared" si="1"/>
        <v>30728</v>
      </c>
    </row>
    <row r="10" spans="1:12" x14ac:dyDescent="0.2">
      <c r="A10" s="19"/>
    </row>
    <row r="11" spans="1:12" x14ac:dyDescent="0.2">
      <c r="A11" s="19"/>
    </row>
    <row r="12" spans="1:12" x14ac:dyDescent="0.2">
      <c r="A12" s="19"/>
    </row>
    <row r="13" spans="1:12" x14ac:dyDescent="0.2">
      <c r="A13" s="19"/>
    </row>
    <row r="14" spans="1:12" x14ac:dyDescent="0.2">
      <c r="A14" s="19"/>
    </row>
    <row r="15" spans="1:12" x14ac:dyDescent="0.2">
      <c r="A15" s="22" t="s">
        <v>2</v>
      </c>
    </row>
    <row r="16" spans="1:12" x14ac:dyDescent="0.2">
      <c r="A16" s="22" t="s">
        <v>3</v>
      </c>
    </row>
    <row r="17" spans="1:9" x14ac:dyDescent="0.2">
      <c r="A17" s="19" t="s">
        <v>36</v>
      </c>
      <c r="B17" s="1"/>
      <c r="C17" s="1"/>
      <c r="D17" s="1"/>
      <c r="E17" s="13">
        <v>2620</v>
      </c>
      <c r="F17" s="13">
        <v>2880</v>
      </c>
      <c r="G17" s="13">
        <v>2760</v>
      </c>
      <c r="H17" s="13">
        <v>3120</v>
      </c>
      <c r="I17" s="13">
        <v>3120</v>
      </c>
    </row>
    <row r="18" spans="1:9" x14ac:dyDescent="0.2">
      <c r="A18" s="19" t="s">
        <v>4</v>
      </c>
      <c r="B18" s="1"/>
      <c r="C18" s="1">
        <v>1524.72</v>
      </c>
      <c r="D18" s="1">
        <v>1593.84</v>
      </c>
      <c r="E18" s="13">
        <v>3118.56</v>
      </c>
      <c r="F18" s="13">
        <v>3118.56</v>
      </c>
      <c r="G18" s="13">
        <v>3118.56</v>
      </c>
      <c r="H18" s="13">
        <v>3118.56</v>
      </c>
      <c r="I18" s="13">
        <v>3118.56</v>
      </c>
    </row>
    <row r="19" spans="1:9" x14ac:dyDescent="0.2">
      <c r="A19" s="19" t="s">
        <v>13</v>
      </c>
      <c r="B19" s="1"/>
      <c r="C19" s="1">
        <v>987.84</v>
      </c>
      <c r="D19" s="1">
        <v>1032.68</v>
      </c>
      <c r="E19" s="13">
        <v>2020.52</v>
      </c>
      <c r="F19" s="13">
        <v>2020.52</v>
      </c>
      <c r="G19" s="13">
        <v>2020.52</v>
      </c>
      <c r="H19" s="13">
        <v>2020.52</v>
      </c>
      <c r="I19" s="13">
        <v>2020.52</v>
      </c>
    </row>
    <row r="20" spans="1:9" x14ac:dyDescent="0.2">
      <c r="A20" s="19" t="s">
        <v>5</v>
      </c>
      <c r="B20" s="1"/>
      <c r="C20" s="1"/>
      <c r="D20" s="1"/>
      <c r="E20" s="13">
        <v>1713.5</v>
      </c>
      <c r="F20" s="13">
        <v>1500</v>
      </c>
      <c r="G20" s="13">
        <v>1822</v>
      </c>
      <c r="H20" s="13"/>
      <c r="I20" s="13"/>
    </row>
    <row r="21" spans="1:9" ht="25.5" x14ac:dyDescent="0.2">
      <c r="A21" s="19" t="s">
        <v>41</v>
      </c>
      <c r="B21" s="1"/>
      <c r="C21" s="1"/>
      <c r="D21" s="1"/>
      <c r="E21" s="13">
        <v>6197</v>
      </c>
      <c r="F21" s="13">
        <v>3500</v>
      </c>
      <c r="G21" s="13">
        <v>3763.25</v>
      </c>
      <c r="H21" s="13">
        <v>3500</v>
      </c>
      <c r="I21" s="13">
        <v>3500</v>
      </c>
    </row>
    <row r="22" spans="1:9" x14ac:dyDescent="0.2">
      <c r="A22" s="19" t="s">
        <v>31</v>
      </c>
      <c r="B22" s="1"/>
      <c r="C22" s="1"/>
      <c r="D22" s="1"/>
      <c r="E22" s="13">
        <v>1400</v>
      </c>
      <c r="F22" s="13">
        <v>2000</v>
      </c>
      <c r="G22" s="13">
        <v>252</v>
      </c>
      <c r="H22" s="13">
        <v>2000</v>
      </c>
      <c r="I22" s="13">
        <v>2000</v>
      </c>
    </row>
    <row r="23" spans="1:9" ht="25.5" x14ac:dyDescent="0.2">
      <c r="A23" s="19" t="s">
        <v>26</v>
      </c>
      <c r="B23" s="1"/>
      <c r="C23" s="1"/>
      <c r="D23" s="1"/>
      <c r="E23" s="13">
        <v>6599</v>
      </c>
      <c r="F23" s="13">
        <v>5000</v>
      </c>
      <c r="G23" s="13">
        <v>6977.52</v>
      </c>
      <c r="H23" s="13">
        <v>6000</v>
      </c>
      <c r="I23" s="13">
        <v>6000</v>
      </c>
    </row>
    <row r="24" spans="1:9" x14ac:dyDescent="0.2">
      <c r="A24" s="19" t="s">
        <v>6</v>
      </c>
      <c r="B24" s="1" t="s">
        <v>17</v>
      </c>
      <c r="C24" s="1"/>
      <c r="D24" s="1"/>
      <c r="E24" s="13">
        <v>467</v>
      </c>
      <c r="F24" s="13">
        <v>1100</v>
      </c>
      <c r="G24" s="13">
        <v>932</v>
      </c>
      <c r="H24" s="13">
        <v>918</v>
      </c>
      <c r="I24" s="13">
        <v>950</v>
      </c>
    </row>
    <row r="25" spans="1:9" x14ac:dyDescent="0.2">
      <c r="A25" s="19" t="s">
        <v>7</v>
      </c>
      <c r="B25" s="1"/>
      <c r="C25" s="1"/>
      <c r="D25" s="1"/>
      <c r="E25" s="13">
        <v>295</v>
      </c>
      <c r="F25" s="13">
        <v>330</v>
      </c>
      <c r="G25" s="13">
        <v>305</v>
      </c>
      <c r="H25" s="13">
        <v>340</v>
      </c>
      <c r="I25" s="13">
        <v>340</v>
      </c>
    </row>
    <row r="26" spans="1:9" x14ac:dyDescent="0.2">
      <c r="A26" s="23" t="s">
        <v>30</v>
      </c>
      <c r="B26" s="1"/>
      <c r="C26" s="1"/>
      <c r="D26" s="1"/>
      <c r="G26" s="13"/>
    </row>
    <row r="27" spans="1:9" x14ac:dyDescent="0.2">
      <c r="A27" s="23" t="s">
        <v>23</v>
      </c>
      <c r="B27" s="1"/>
      <c r="C27" s="1"/>
      <c r="D27" s="1"/>
      <c r="E27" s="13">
        <v>1274.5</v>
      </c>
      <c r="F27" s="13">
        <v>2000</v>
      </c>
      <c r="G27" s="13">
        <v>1090.45</v>
      </c>
      <c r="H27" s="13">
        <v>2000</v>
      </c>
      <c r="I27" s="13">
        <v>2000</v>
      </c>
    </row>
    <row r="28" spans="1:9" x14ac:dyDescent="0.2">
      <c r="A28" s="23" t="s">
        <v>28</v>
      </c>
      <c r="B28" s="1"/>
      <c r="C28" s="1"/>
      <c r="D28" s="1"/>
      <c r="E28" s="13">
        <v>9.43</v>
      </c>
      <c r="G28" s="13">
        <v>136.51</v>
      </c>
      <c r="I28" s="13">
        <v>100</v>
      </c>
    </row>
    <row r="29" spans="1:9" x14ac:dyDescent="0.2">
      <c r="A29" s="19" t="s">
        <v>8</v>
      </c>
      <c r="B29" s="1"/>
      <c r="C29" s="1"/>
      <c r="D29" s="1"/>
      <c r="E29" s="13">
        <v>55</v>
      </c>
      <c r="G29" s="13">
        <v>63</v>
      </c>
    </row>
    <row r="30" spans="1:9" x14ac:dyDescent="0.2">
      <c r="A30" s="19" t="s">
        <v>19</v>
      </c>
      <c r="B30" s="1"/>
      <c r="C30" s="1"/>
      <c r="D30" s="1"/>
      <c r="E30" s="13">
        <v>593.47</v>
      </c>
      <c r="F30" s="5">
        <v>900</v>
      </c>
      <c r="G30" s="5"/>
      <c r="H30" s="5">
        <v>1100</v>
      </c>
      <c r="I30" s="5">
        <v>1100</v>
      </c>
    </row>
    <row r="31" spans="1:9" x14ac:dyDescent="0.2">
      <c r="A31" s="19" t="s">
        <v>40</v>
      </c>
      <c r="B31" s="1"/>
      <c r="C31" s="1"/>
      <c r="D31" s="1"/>
      <c r="E31" s="13"/>
      <c r="G31" s="13">
        <v>4282</v>
      </c>
    </row>
    <row r="32" spans="1:9" x14ac:dyDescent="0.2">
      <c r="A32" s="19" t="s">
        <v>37</v>
      </c>
      <c r="B32" s="1"/>
      <c r="C32" s="1"/>
      <c r="D32" s="1"/>
      <c r="E32" s="13">
        <v>3683.92</v>
      </c>
      <c r="F32" s="2" t="s">
        <v>38</v>
      </c>
      <c r="H32" s="5">
        <v>45000</v>
      </c>
      <c r="I32" s="5">
        <v>0</v>
      </c>
    </row>
    <row r="33" spans="1:9" x14ac:dyDescent="0.2">
      <c r="A33" s="19" t="s">
        <v>35</v>
      </c>
      <c r="B33" s="1"/>
      <c r="C33" s="1"/>
      <c r="D33" s="1"/>
      <c r="E33" s="13">
        <v>180</v>
      </c>
    </row>
    <row r="34" spans="1:9" ht="25.5" x14ac:dyDescent="0.2">
      <c r="A34" s="19" t="s">
        <v>27</v>
      </c>
      <c r="B34" s="1"/>
      <c r="C34" s="1"/>
      <c r="D34" s="1"/>
      <c r="F34" s="5">
        <v>500</v>
      </c>
      <c r="G34" s="5">
        <v>170</v>
      </c>
      <c r="H34" s="5">
        <v>500</v>
      </c>
      <c r="I34" s="5">
        <v>500</v>
      </c>
    </row>
    <row r="35" spans="1:9" ht="13.5" thickBot="1" x14ac:dyDescent="0.25">
      <c r="A35" s="24" t="s">
        <v>32</v>
      </c>
      <c r="B35" s="4"/>
      <c r="C35" s="4"/>
      <c r="D35" s="4"/>
      <c r="E35" s="13"/>
      <c r="F35" s="13">
        <v>500</v>
      </c>
      <c r="G35" s="13"/>
      <c r="H35" s="13">
        <v>500</v>
      </c>
      <c r="I35" s="13">
        <v>500</v>
      </c>
    </row>
    <row r="36" spans="1:9" x14ac:dyDescent="0.2">
      <c r="A36" s="21" t="s">
        <v>9</v>
      </c>
      <c r="B36" s="3"/>
      <c r="C36" s="3"/>
      <c r="D36" s="3"/>
      <c r="E36" s="7">
        <f>SUM(E17:E35)</f>
        <v>30226.9</v>
      </c>
      <c r="F36" s="7">
        <f>SUM(F17:F35)</f>
        <v>25349.08</v>
      </c>
      <c r="G36" s="7">
        <f>SUM(G17:G35)</f>
        <v>27692.809999999998</v>
      </c>
      <c r="H36" s="7">
        <f>SUM(H17:H35)</f>
        <v>70117.08</v>
      </c>
      <c r="I36" s="7">
        <f>SUM(I17:I35)</f>
        <v>25249.08</v>
      </c>
    </row>
    <row r="37" spans="1:9" x14ac:dyDescent="0.2">
      <c r="A37" s="19" t="s">
        <v>22</v>
      </c>
      <c r="B37" s="1"/>
      <c r="C37" s="1"/>
      <c r="D37" s="1"/>
      <c r="E37" s="1">
        <f>E9-E36</f>
        <v>-1898.9000000000015</v>
      </c>
      <c r="F37" s="1">
        <f>F9-F36</f>
        <v>2978.9199999999983</v>
      </c>
      <c r="G37" s="1">
        <f>G9-G36</f>
        <v>635.19000000000233</v>
      </c>
      <c r="H37" s="1">
        <f>H9-H36</f>
        <v>-4389.0800000000017</v>
      </c>
      <c r="I37" s="1">
        <f>I9-I36</f>
        <v>5478.9199999999983</v>
      </c>
    </row>
    <row r="38" spans="1:9" ht="13.5" thickBot="1" x14ac:dyDescent="0.25">
      <c r="A38" s="20"/>
      <c r="B38" s="4"/>
      <c r="C38" s="4"/>
      <c r="D38" s="4"/>
      <c r="E38" s="4"/>
      <c r="F38" s="4"/>
      <c r="G38" s="4"/>
      <c r="H38" s="4"/>
      <c r="I38" s="4"/>
    </row>
    <row r="39" spans="1:9" x14ac:dyDescent="0.2">
      <c r="A39" s="18"/>
      <c r="B39" s="3"/>
      <c r="C39" s="3"/>
      <c r="D39" s="3"/>
    </row>
    <row r="40" spans="1:9" x14ac:dyDescent="0.2">
      <c r="A40" s="19"/>
    </row>
    <row r="41" spans="1:9" x14ac:dyDescent="0.2">
      <c r="A41" s="19"/>
      <c r="B41" s="2" t="s">
        <v>33</v>
      </c>
    </row>
    <row r="42" spans="1:9" x14ac:dyDescent="0.2">
      <c r="A42" s="19"/>
      <c r="B42" s="2" t="s">
        <v>15</v>
      </c>
    </row>
    <row r="43" spans="1:9" x14ac:dyDescent="0.2">
      <c r="A43" s="19"/>
      <c r="B43" s="2" t="s">
        <v>34</v>
      </c>
    </row>
    <row r="44" spans="1:9" x14ac:dyDescent="0.2">
      <c r="A44" s="19"/>
    </row>
    <row r="45" spans="1:9" x14ac:dyDescent="0.2">
      <c r="A45" s="19"/>
    </row>
    <row r="46" spans="1:9" ht="25.5" x14ac:dyDescent="0.2">
      <c r="A46" s="19" t="s">
        <v>39</v>
      </c>
      <c r="B46" s="15">
        <v>2019</v>
      </c>
    </row>
    <row r="47" spans="1:9" ht="25.5" x14ac:dyDescent="0.2">
      <c r="A47" s="19" t="s">
        <v>42</v>
      </c>
      <c r="B47" s="15">
        <v>2020</v>
      </c>
    </row>
    <row r="48" spans="1:9" ht="26.25" thickBot="1" x14ac:dyDescent="0.25">
      <c r="A48" s="20" t="s">
        <v>43</v>
      </c>
      <c r="B48" s="15">
        <v>2021</v>
      </c>
      <c r="C48" s="4"/>
      <c r="D48" s="4"/>
    </row>
  </sheetData>
  <phoneticPr fontId="0" type="noConversion"/>
  <printOptions gridLines="1"/>
  <pageMargins left="0.25" right="0.25" top="0.75" bottom="0.75" header="0.3" footer="0.3"/>
  <pageSetup scale="95" orientation="portrait" horizontalDpi="300" verticalDpi="300" r:id="rId1"/>
  <headerFooter alignWithMargins="0">
    <oddHeader>&amp;C&amp;"Arial,Bold"&amp;12Club Cottages Budget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server</cp:lastModifiedBy>
  <cp:lastPrinted>2021-09-09T19:38:24Z</cp:lastPrinted>
  <dcterms:created xsi:type="dcterms:W3CDTF">2007-02-14T18:17:25Z</dcterms:created>
  <dcterms:modified xsi:type="dcterms:W3CDTF">2021-09-09T19:38:50Z</dcterms:modified>
</cp:coreProperties>
</file>